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ekurzawa/Desktop/"/>
    </mc:Choice>
  </mc:AlternateContent>
  <xr:revisionPtr revIDLastSave="0" documentId="13_ncr:1_{35824F34-D425-F542-9EA0-2073F2CF989B}" xr6:coauthVersionLast="47" xr6:coauthVersionMax="47" xr10:uidLastSave="{00000000-0000-0000-0000-000000000000}"/>
  <bookViews>
    <workbookView xWindow="0" yWindow="0" windowWidth="51200" windowHeight="28800" xr2:uid="{36CE61CA-A6D0-174E-AA65-D9B712580C08}"/>
  </bookViews>
  <sheets>
    <sheet name="Conference Organizer Timelin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4" i="1" l="1"/>
  <c r="A31" i="1"/>
  <c r="A28" i="1"/>
  <c r="A26" i="1"/>
  <c r="A24" i="1"/>
  <c r="A22" i="1"/>
  <c r="A13" i="1"/>
  <c r="A12" i="1"/>
</calcChain>
</file>

<file path=xl/sharedStrings.xml><?xml version="1.0" encoding="utf-8"?>
<sst xmlns="http://schemas.openxmlformats.org/spreadsheetml/2006/main" count="174" uniqueCount="108">
  <si>
    <t xml:space="preserve">        General Chair</t>
  </si>
  <si>
    <t>Task</t>
  </si>
  <si>
    <t>Timeframe</t>
  </si>
  <si>
    <t>Establish Conference Organizing Committee; contact previous year's Committee for best practices</t>
  </si>
  <si>
    <t>Start</t>
  </si>
  <si>
    <t>Reach out, apply, &amp; obtain sponsorship information from all IEEE &amp;/or non-IEEE OUs. Learn their requirements.</t>
  </si>
  <si>
    <t xml:space="preserve">Start
</t>
  </si>
  <si>
    <t>Create &amp; finalize scope, topic, or theme. Check for date/scope conflicts with other IEEE conferences.</t>
  </si>
  <si>
    <t>Engage with local IEEE Section leadership where your conference will be held. How can you partner?</t>
  </si>
  <si>
    <t>Select conference date, location, &amp; venue. Tip: avoid holidays, other conferences, and peak season.</t>
  </si>
  <si>
    <t>Ensure that all vendors and volunteers are fulfilling duties. Conduct periodic quality check in.</t>
  </si>
  <si>
    <t>Monthly</t>
  </si>
  <si>
    <t>36-24 months out</t>
  </si>
  <si>
    <t>36-12 months out</t>
  </si>
  <si>
    <t>Apply for grants for conference support</t>
  </si>
  <si>
    <t>18-15 months out</t>
  </si>
  <si>
    <t>On-site</t>
  </si>
  <si>
    <t>Hold post‐conference wrap-up meeting. Include next year's committee if possible.</t>
  </si>
  <si>
    <t>1 month post</t>
  </si>
  <si>
    <t xml:space="preserve">        Finance Chair/Treasurer</t>
  </si>
  <si>
    <t>Seek input and approval on registration fees and other key aspects of the conference budget</t>
  </si>
  <si>
    <t>Draft conference budget</t>
  </si>
  <si>
    <t>After budget approval, establish means for filing indirect taxes if applicable, prior to collecting any revenue or making payments</t>
  </si>
  <si>
    <t>Request loan to your conference account after establishing (if applicable)</t>
  </si>
  <si>
    <t>6-1 months out</t>
  </si>
  <si>
    <t>Submit pre-conference forecast (including updates to projected attendance based on paper submission numbers, confirmed financial contributions, expenses, etc.). Multiple forecasts are helpful.</t>
  </si>
  <si>
    <t>Monitor additional revenue &amp; expenses on-site, request daily bills from vendors to review for accuracy, review on-site transactions with forecast numbers daily. Make registrar aware of any additional on-site revenue.</t>
  </si>
  <si>
    <t>Issue reimbursements for conference travel expenses</t>
  </si>
  <si>
    <t>On-site-1 month post</t>
  </si>
  <si>
    <t>Review 1099 1042 &amp; make sure it is submitted to your Business Analyst by year end</t>
  </si>
  <si>
    <t>1 month post-year end</t>
  </si>
  <si>
    <t>Ensure that support transfers from IEEE sponsors are submitted to your Business Analyst by year end</t>
  </si>
  <si>
    <t>Submit post-conference forecast</t>
  </si>
  <si>
    <t>Follow-up for any outstanding bills/final invoices</t>
  </si>
  <si>
    <t xml:space="preserve">Close bank account, distribute surplus &amp; loan if applicable to financial sponsors (no later than 6 months) </t>
  </si>
  <si>
    <t>1-6 months post</t>
  </si>
  <si>
    <t>Submit final financial report with Certificate of Accuracy (no later than 12 months after conference)</t>
  </si>
  <si>
    <t>1-12 months post</t>
  </si>
  <si>
    <t>Prepare &amp; submit all audit material to IEEE auditor or independent auditor (as necessary)</t>
  </si>
  <si>
    <t xml:space="preserve">        Technical Program Chair</t>
  </si>
  <si>
    <t>Develop technical program (include underrepresented groups: local, young professionals, women, students)</t>
  </si>
  <si>
    <t>Establish paper submission process/deadlines. Include Crosscheck or plagiarism detection tool.</t>
  </si>
  <si>
    <t xml:space="preserve">Set up online paper management system </t>
  </si>
  <si>
    <t>Draft a Call for Papers (CFP)</t>
  </si>
  <si>
    <t xml:space="preserve">Establish review committee. Complete paper review process. Notify authors. </t>
  </si>
  <si>
    <t>6-4 months out</t>
  </si>
  <si>
    <t>Finalize technical program. Sign off on final copy or delegate to ensure quality control.</t>
  </si>
  <si>
    <t>Create &amp; publish advanced program</t>
  </si>
  <si>
    <t xml:space="preserve">        Publications Chair</t>
  </si>
  <si>
    <t>Submit IEEE Conference Publication Form to request approval to submit papers to IEEE Xplore®</t>
  </si>
  <si>
    <t>18-12 months out</t>
  </si>
  <si>
    <t>15-12 months out</t>
  </si>
  <si>
    <t>Establish Production Services for conference content</t>
  </si>
  <si>
    <t xml:space="preserve">Register for eCF for accepted papers 90 days prior to Notification of Acceptance. </t>
  </si>
  <si>
    <t>4 months out-launch</t>
  </si>
  <si>
    <t xml:space="preserve">Submit Conference Proceedings/Content per LoA 30 days post conference start date. </t>
  </si>
  <si>
    <t>2 weeks-1 month post</t>
  </si>
  <si>
    <t xml:space="preserve">        Publicity/Public Relations Chair</t>
  </si>
  <si>
    <t>Develop communications/audience development plan. Incorporate milestones - call for papers promotion, early bird deadlines, and speaker/program announcements.</t>
  </si>
  <si>
    <t>16 months out</t>
  </si>
  <si>
    <t>Begin outreach to educational institutions, corporations, government, &amp; industry for support &amp; patronage. Ask companies to do press releases for keynotes as they accept.</t>
  </si>
  <si>
    <t>15 months out</t>
  </si>
  <si>
    <t>Promote Call for Papers (CFP) &amp; Exhibit Prospectus at current year's conference, if applicable</t>
  </si>
  <si>
    <t>Update website (Call for Papers, Exhibit Prospectus, venue/hotel, key dates, author instructions, &amp; program)</t>
  </si>
  <si>
    <t>12 months out-launch</t>
  </si>
  <si>
    <t>Promote conference through your sponsoring OU and local IEEE sections</t>
  </si>
  <si>
    <t>Share Event Conduct &amp; Safety Statement with attendees</t>
  </si>
  <si>
    <t>Promote next year's conference with collateral, including Save the Date, Call For Papers, &amp; Exhibit Prospectus</t>
  </si>
  <si>
    <t>Send post-event thank you email &amp; attendee survey</t>
  </si>
  <si>
    <t>1 day - 1 week post</t>
  </si>
  <si>
    <t>Post photos, video content, multimedia &amp; notices of appreciation on the website</t>
  </si>
  <si>
    <t>1 day-1 month post</t>
  </si>
  <si>
    <t>Post next year's date and location on the website</t>
  </si>
  <si>
    <t xml:space="preserve">        Local Arrangements Chair</t>
  </si>
  <si>
    <t>Confirm venue &amp; vendor contracts. Send contracts valuing over US $1,000 to contracts team for review.</t>
  </si>
  <si>
    <t xml:space="preserve">Review &amp; reconfirm hotel meeting space &amp; room block. Monitor attrition cut off dates. </t>
  </si>
  <si>
    <t>12-9 months out</t>
  </si>
  <si>
    <t>Plan social activities and tour program, if applicable. and add to registration site</t>
  </si>
  <si>
    <t>9-6 months out</t>
  </si>
  <si>
    <t>Work w/vendors/venue to finalize room layout, AV, food &amp; beverage, &amp; signage. Finalize volunteer assignments.</t>
  </si>
  <si>
    <t>Create Event Emergency Plan &amp; share with conference committee, volunteers, &amp; vendors on-site</t>
  </si>
  <si>
    <t xml:space="preserve">Order on-site items: registration materials, final program, proceedings, signage, giveaways, and items to promote next year's conference. Ship to site. </t>
  </si>
  <si>
    <t>Arrive at conference location at least one day prior to conference start. Confirm on-site logistics with venue.</t>
  </si>
  <si>
    <t xml:space="preserve">Monitor on-site activities &amp; hold meetings with key organizers, vendors, and venue as needed. </t>
  </si>
  <si>
    <t xml:space="preserve">        Registration Chair</t>
  </si>
  <si>
    <t>Determine registration process/vendor. Include IEEE Event Terms and Conditions &amp; IEEE Privacy Policy.</t>
  </si>
  <si>
    <t>Work with Finance Chair to develop registration scenarios (early bird, etc.)</t>
  </si>
  <si>
    <t>Create GDPR-compliant registration form (&amp; visa process if applicable). Ensure registration service is Payment Card Industry (PCI) compliant.</t>
  </si>
  <si>
    <t xml:space="preserve">9-6 months out
</t>
  </si>
  <si>
    <t xml:space="preserve">Manage on-site registration </t>
  </si>
  <si>
    <t xml:space="preserve">        Sponsorship/Exhibits Chair</t>
  </si>
  <si>
    <t>Work with Finance Chair to establish sponsorship targets &amp; development of tiers</t>
  </si>
  <si>
    <t xml:space="preserve">Prepare Exhibit Prospectus. Send request for proposal (RFP) to exhibit decorators. </t>
  </si>
  <si>
    <t>Establish a means of exhibitor &amp; sponsor invoicing &amp; payment tracking</t>
  </si>
  <si>
    <t>Create sponsor &amp; exhibit report w/entity name, item purchased, amount paid, method of payment, &amp; date paid</t>
  </si>
  <si>
    <t>12-1 months out</t>
  </si>
  <si>
    <t xml:space="preserve">Finalize exhibitors, space assignments &amp; exhibitor bios. </t>
  </si>
  <si>
    <t>Collect &amp; record payments and provide on-site information</t>
  </si>
  <si>
    <t>Set up for event: registration area, exhibit space, information booth, office area, signage, etc.</t>
  </si>
  <si>
    <t>Establish location, schedule, &amp; staffing sign-up for next year's conference. Renew exhibitors on-site.</t>
  </si>
  <si>
    <t>Register for PDF eXpress (optional)</t>
  </si>
  <si>
    <t>IEEE CEE CONFERENCE ORGANIZER TIMELINE</t>
  </si>
  <si>
    <t>Submit budget to IEEE CEE for review &amp; approval</t>
  </si>
  <si>
    <t>Finalize attendee list - attendee name, item purchased, amount paid, payment method, date paid &amp; no shows. Send to IEEE CEE with closing materials.</t>
  </si>
  <si>
    <t>Contact CEE for conference mentor, education, guidance, policies, services, &amp; tools</t>
  </si>
  <si>
    <t xml:space="preserve">Create conference branding &amp; basic website. Share URL with CEE.  Host your web site for free with IEEE. </t>
  </si>
  <si>
    <t>Notify CEE of on-site event emergencies (eert@ieee.org) &amp; event conduct concerns (eventconduct@ieee.org)</t>
  </si>
  <si>
    <t>Report statistics &amp; lessons learned to OU with copy to CEE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</si>
</sst>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font>
    <font>
      <sz val="11"/>
      <name val="Arial"/>
      <family val="2"/>
    </font>
    <font>
      <b/>
      <sz val="12"/>
      <color theme="0"/>
      <name val="Calibri"/>
      <family val="2"/>
    </font>
    <font>
      <b/>
      <sz val="10"/>
      <color theme="1"/>
      <name val="Calibri"/>
      <family val="2"/>
    </font>
    <font>
      <sz val="10"/>
      <color rgb="FF000000"/>
      <name val="Calibri"/>
      <family val="2"/>
    </font>
    <font>
      <sz val="10"/>
      <color theme="1"/>
      <name val="Calibri"/>
      <family val="2"/>
    </font>
    <font>
      <u/>
      <sz val="10"/>
      <color theme="10"/>
      <name val="Calibri"/>
      <family val="2"/>
    </font>
    <font>
      <u/>
      <sz val="10"/>
      <color rgb="FF0000FF"/>
      <name val="Calibri"/>
      <family val="2"/>
    </font>
    <font>
      <sz val="12"/>
      <color theme="0"/>
      <name val="Calibri"/>
      <family val="2"/>
    </font>
    <font>
      <sz val="11"/>
      <color theme="0"/>
      <name val="Calibri"/>
      <family val="2"/>
    </font>
    <font>
      <b/>
      <sz val="12"/>
      <color rgb="FFFFFFFF"/>
      <name val="Calibri"/>
      <family val="2"/>
    </font>
    <font>
      <b/>
      <sz val="11"/>
      <color theme="1"/>
      <name val="Calibri"/>
      <family val="2"/>
    </font>
    <font>
      <u/>
      <sz val="11"/>
      <color theme="10"/>
      <name val="Arial"/>
      <family val="2"/>
    </font>
    <font>
      <b/>
      <sz val="20"/>
      <color theme="0"/>
      <name val="Calibri"/>
      <family val="2"/>
    </font>
    <font>
      <b/>
      <sz val="20"/>
      <color rgb="FFFFFFFF"/>
      <name val="Calibri"/>
      <family val="2"/>
    </font>
    <font>
      <u/>
      <sz val="11"/>
      <color theme="10"/>
      <name val="Calibri"/>
      <family val="2"/>
      <scheme val="minor"/>
    </font>
  </fonts>
  <fills count="16">
    <fill>
      <patternFill patternType="none"/>
    </fill>
    <fill>
      <patternFill patternType="gray125"/>
    </fill>
    <fill>
      <patternFill patternType="solid">
        <fgColor rgb="FF00B5E2"/>
        <bgColor rgb="FF00B5E2"/>
      </patternFill>
    </fill>
    <fill>
      <patternFill patternType="solid">
        <fgColor rgb="FFD8D8D8"/>
        <bgColor rgb="FFD8D8D8"/>
      </patternFill>
    </fill>
    <fill>
      <patternFill patternType="solid">
        <fgColor theme="0"/>
        <bgColor theme="0"/>
      </patternFill>
    </fill>
    <fill>
      <patternFill patternType="solid">
        <fgColor rgb="FFF2F2F2"/>
        <bgColor rgb="FFF2F2F2"/>
      </patternFill>
    </fill>
    <fill>
      <patternFill patternType="solid">
        <fgColor rgb="FFF3F3F3"/>
        <bgColor rgb="FFF3F3F3"/>
      </patternFill>
    </fill>
    <fill>
      <patternFill patternType="solid">
        <fgColor rgb="FFFFFFFF"/>
        <bgColor rgb="FFFFFFFF"/>
      </patternFill>
    </fill>
    <fill>
      <patternFill patternType="solid">
        <fgColor rgb="FF78BE20"/>
        <bgColor rgb="FF78BE20"/>
      </patternFill>
    </fill>
    <fill>
      <patternFill patternType="solid">
        <fgColor rgb="FFE87722"/>
        <bgColor rgb="FFE87722"/>
      </patternFill>
    </fill>
    <fill>
      <patternFill patternType="solid">
        <fgColor rgb="FF00629B"/>
        <bgColor rgb="FF00629B"/>
      </patternFill>
    </fill>
    <fill>
      <patternFill patternType="solid">
        <fgColor rgb="FF009CA6"/>
        <bgColor rgb="FF009CA6"/>
      </patternFill>
    </fill>
    <fill>
      <patternFill patternType="solid">
        <fgColor rgb="FF981D97"/>
        <bgColor rgb="FF981D97"/>
      </patternFill>
    </fill>
    <fill>
      <patternFill patternType="solid">
        <fgColor rgb="FF007377"/>
        <bgColor rgb="FF007377"/>
      </patternFill>
    </fill>
    <fill>
      <patternFill patternType="solid">
        <fgColor rgb="FF00843D"/>
        <bgColor rgb="FF00843D"/>
      </patternFill>
    </fill>
    <fill>
      <patternFill patternType="solid">
        <fgColor rgb="FFA5A5A5"/>
        <bgColor rgb="FFA5A5A5"/>
      </patternFill>
    </fill>
  </fills>
  <borders count="3">
    <border>
      <left/>
      <right/>
      <top/>
      <bottom/>
      <diagonal/>
    </border>
    <border>
      <left/>
      <right/>
      <top style="medium">
        <color theme="0"/>
      </top>
      <bottom/>
      <diagonal/>
    </border>
    <border>
      <left/>
      <right/>
      <top/>
      <bottom style="medium">
        <color rgb="FFFFFFFF"/>
      </bottom>
      <diagonal/>
    </border>
  </borders>
  <cellStyleXfs count="2">
    <xf numFmtId="0" fontId="0" fillId="0" borderId="0"/>
    <xf numFmtId="0" fontId="12" fillId="0" borderId="0" applyNumberFormat="0" applyFill="0" applyBorder="0" applyAlignment="0" applyProtection="0"/>
  </cellStyleXfs>
  <cellXfs count="70">
    <xf numFmtId="0" fontId="0" fillId="0" borderId="0" xfId="0"/>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3" fillId="3" borderId="0" xfId="0" applyFont="1" applyFill="1" applyAlignment="1">
      <alignment vertical="top" wrapText="1"/>
    </xf>
    <xf numFmtId="0" fontId="3" fillId="3" borderId="0" xfId="0" applyFont="1" applyFill="1" applyAlignment="1">
      <alignment horizontal="left" vertical="top" wrapText="1"/>
    </xf>
    <xf numFmtId="0" fontId="4" fillId="4" borderId="0" xfId="0" applyFont="1" applyFill="1" applyAlignment="1">
      <alignment vertical="top" wrapText="1"/>
    </xf>
    <xf numFmtId="0" fontId="5" fillId="4" borderId="0" xfId="0" applyFont="1" applyFill="1" applyAlignment="1">
      <alignment horizontal="left" vertical="top" wrapText="1"/>
    </xf>
    <xf numFmtId="0" fontId="5" fillId="5" borderId="0" xfId="0" applyFont="1" applyFill="1" applyAlignment="1">
      <alignment horizontal="left" vertical="top" wrapText="1"/>
    </xf>
    <xf numFmtId="0" fontId="4" fillId="0" borderId="0" xfId="0" applyFont="1"/>
    <xf numFmtId="0" fontId="5" fillId="0" borderId="0" xfId="0" applyFont="1"/>
    <xf numFmtId="0" fontId="4" fillId="4" borderId="0" xfId="0" applyFont="1" applyFill="1" applyAlignment="1">
      <alignment horizontal="left" vertical="top" wrapText="1"/>
    </xf>
    <xf numFmtId="0" fontId="5" fillId="5" borderId="0" xfId="0" applyFont="1" applyFill="1" applyAlignment="1">
      <alignment vertical="top" wrapText="1"/>
    </xf>
    <xf numFmtId="0" fontId="4" fillId="5" borderId="0" xfId="0" applyFont="1" applyFill="1" applyAlignment="1">
      <alignment horizontal="left" vertical="top" wrapText="1"/>
    </xf>
    <xf numFmtId="0" fontId="4" fillId="6" borderId="0" xfId="0" applyFont="1" applyFill="1" applyAlignment="1">
      <alignment horizontal="left" vertical="top"/>
    </xf>
    <xf numFmtId="0" fontId="7" fillId="7" borderId="0" xfId="0" applyFont="1" applyFill="1" applyAlignment="1">
      <alignment vertical="top" wrapText="1"/>
    </xf>
    <xf numFmtId="0" fontId="4" fillId="7" borderId="0" xfId="0" applyFont="1" applyFill="1" applyAlignment="1">
      <alignment horizontal="left" vertical="top" wrapText="1"/>
    </xf>
    <xf numFmtId="0" fontId="7" fillId="6" borderId="0" xfId="0" applyFont="1" applyFill="1" applyAlignment="1">
      <alignment vertical="top" wrapText="1"/>
    </xf>
    <xf numFmtId="0" fontId="4" fillId="6" borderId="0" xfId="0" applyFont="1" applyFill="1" applyAlignment="1">
      <alignment vertical="top" wrapText="1"/>
    </xf>
    <xf numFmtId="0" fontId="5" fillId="7" borderId="0" xfId="0" applyFont="1" applyFill="1" applyAlignment="1">
      <alignment horizontal="left" vertical="top" wrapText="1"/>
    </xf>
    <xf numFmtId="0" fontId="4" fillId="5" borderId="0" xfId="0" applyFont="1" applyFill="1" applyAlignment="1">
      <alignment vertical="top" wrapText="1"/>
    </xf>
    <xf numFmtId="0" fontId="4" fillId="7" borderId="0" xfId="0" applyFont="1" applyFill="1" applyAlignment="1">
      <alignment vertical="top" wrapText="1"/>
    </xf>
    <xf numFmtId="0" fontId="4" fillId="6" borderId="0" xfId="0" applyFont="1" applyFill="1" applyAlignment="1">
      <alignment horizontal="left" vertical="top" wrapText="1"/>
    </xf>
    <xf numFmtId="0" fontId="2" fillId="8" borderId="0" xfId="0" applyFont="1" applyFill="1" applyAlignment="1">
      <alignment horizontal="left" vertical="top" wrapText="1"/>
    </xf>
    <xf numFmtId="0" fontId="5" fillId="6" borderId="0" xfId="0" applyFont="1" applyFill="1" applyAlignment="1">
      <alignment horizontal="left" vertical="top" wrapText="1"/>
    </xf>
    <xf numFmtId="0" fontId="6" fillId="4" borderId="0" xfId="0" applyFont="1" applyFill="1" applyAlignment="1">
      <alignment vertical="top" wrapText="1"/>
    </xf>
    <xf numFmtId="0" fontId="6" fillId="6" borderId="0" xfId="0" applyFont="1" applyFill="1" applyAlignment="1">
      <alignment horizontal="left" vertical="top" wrapText="1"/>
    </xf>
    <xf numFmtId="0" fontId="7" fillId="7" borderId="0" xfId="0" applyFont="1" applyFill="1" applyAlignment="1">
      <alignment horizontal="left" vertical="top" wrapText="1"/>
    </xf>
    <xf numFmtId="0" fontId="4" fillId="6" borderId="0" xfId="0" applyFont="1" applyFill="1" applyAlignment="1">
      <alignment vertical="top"/>
    </xf>
    <xf numFmtId="0" fontId="7" fillId="6" borderId="0" xfId="0" applyFont="1" applyFill="1" applyAlignment="1">
      <alignment horizontal="left" vertical="top" wrapText="1"/>
    </xf>
    <xf numFmtId="0" fontId="4" fillId="6" borderId="0" xfId="0" applyFont="1" applyFill="1"/>
    <xf numFmtId="0" fontId="5" fillId="6" borderId="0" xfId="0" applyFont="1" applyFill="1"/>
    <xf numFmtId="0" fontId="4" fillId="7" borderId="0" xfId="0" applyFont="1" applyFill="1"/>
    <xf numFmtId="0" fontId="5" fillId="7" borderId="0" xfId="0" applyFont="1" applyFill="1"/>
    <xf numFmtId="0" fontId="5" fillId="6" borderId="0" xfId="0" applyFont="1" applyFill="1" applyAlignment="1">
      <alignment vertical="top"/>
    </xf>
    <xf numFmtId="0" fontId="2" fillId="9" borderId="0" xfId="0" applyFont="1" applyFill="1" applyAlignment="1">
      <alignment horizontal="left" vertical="top" wrapText="1"/>
    </xf>
    <xf numFmtId="0" fontId="8" fillId="9" borderId="0" xfId="0" applyFont="1" applyFill="1" applyAlignment="1">
      <alignment horizontal="left" vertical="top" wrapText="1"/>
    </xf>
    <xf numFmtId="0" fontId="5" fillId="0" borderId="0" xfId="0" applyFont="1" applyAlignment="1">
      <alignment vertical="top" wrapText="1"/>
    </xf>
    <xf numFmtId="0" fontId="4" fillId="0" borderId="0" xfId="0" applyFont="1" applyAlignment="1">
      <alignment vertical="top" wrapText="1"/>
    </xf>
    <xf numFmtId="0" fontId="2" fillId="10" borderId="0" xfId="0" applyFont="1" applyFill="1" applyAlignment="1">
      <alignment horizontal="left" vertical="top" wrapText="1"/>
    </xf>
    <xf numFmtId="0" fontId="9" fillId="10" borderId="0" xfId="0" applyFont="1" applyFill="1" applyAlignment="1">
      <alignment horizontal="left" vertical="top" wrapText="1"/>
    </xf>
    <xf numFmtId="0" fontId="10" fillId="11" borderId="0" xfId="0" applyFont="1" applyFill="1" applyAlignment="1">
      <alignment horizontal="left" vertical="top" wrapText="1"/>
    </xf>
    <xf numFmtId="0" fontId="9" fillId="11" borderId="0" xfId="0" applyFont="1" applyFill="1" applyAlignment="1">
      <alignment horizontal="left" vertical="top" wrapText="1"/>
    </xf>
    <xf numFmtId="0" fontId="11" fillId="3" borderId="0" xfId="0" applyFont="1" applyFill="1" applyAlignment="1">
      <alignment vertical="top" wrapText="1"/>
    </xf>
    <xf numFmtId="0" fontId="11" fillId="3" borderId="0" xfId="0" applyFont="1" applyFill="1" applyAlignment="1">
      <alignment horizontal="left" vertical="top" wrapText="1"/>
    </xf>
    <xf numFmtId="0" fontId="4" fillId="7" borderId="0" xfId="0" applyFont="1" applyFill="1" applyAlignment="1">
      <alignment wrapText="1"/>
    </xf>
    <xf numFmtId="0" fontId="5" fillId="7" borderId="0" xfId="0" applyFont="1" applyFill="1" applyAlignment="1">
      <alignment vertical="top"/>
    </xf>
    <xf numFmtId="0" fontId="4" fillId="6" borderId="0" xfId="0" applyFont="1" applyFill="1" applyAlignment="1">
      <alignment wrapText="1"/>
    </xf>
    <xf numFmtId="0" fontId="4" fillId="7" borderId="0" xfId="0" applyFont="1" applyFill="1" applyAlignment="1">
      <alignment vertical="top"/>
    </xf>
    <xf numFmtId="0" fontId="10" fillId="12" borderId="0" xfId="0" applyFont="1" applyFill="1" applyAlignment="1">
      <alignment horizontal="left" vertical="top" wrapText="1"/>
    </xf>
    <xf numFmtId="0" fontId="9" fillId="12" borderId="0" xfId="0" applyFont="1" applyFill="1" applyAlignment="1">
      <alignment horizontal="left" vertical="top" wrapText="1"/>
    </xf>
    <xf numFmtId="0" fontId="6" fillId="7" borderId="0" xfId="0" applyFont="1" applyFill="1" applyAlignment="1">
      <alignment vertical="top" wrapText="1"/>
    </xf>
    <xf numFmtId="0" fontId="5" fillId="6" borderId="0" xfId="0" applyFont="1" applyFill="1" applyAlignment="1">
      <alignment vertical="top" wrapText="1"/>
    </xf>
    <xf numFmtId="0" fontId="5" fillId="5" borderId="0" xfId="0" applyFont="1" applyFill="1"/>
    <xf numFmtId="0" fontId="4" fillId="5" borderId="0" xfId="0" applyFont="1" applyFill="1"/>
    <xf numFmtId="0" fontId="5" fillId="7" borderId="0" xfId="0" applyFont="1" applyFill="1" applyAlignment="1">
      <alignment vertical="top" wrapText="1"/>
    </xf>
    <xf numFmtId="0" fontId="2" fillId="13" borderId="0" xfId="0" applyFont="1" applyFill="1" applyAlignment="1">
      <alignment horizontal="left" vertical="top" wrapText="1"/>
    </xf>
    <xf numFmtId="0" fontId="9" fillId="13" borderId="0" xfId="0" applyFont="1" applyFill="1" applyAlignment="1">
      <alignment horizontal="left" vertical="top" wrapText="1"/>
    </xf>
    <xf numFmtId="0" fontId="4" fillId="6" borderId="0" xfId="0" applyFont="1" applyFill="1" applyAlignment="1">
      <alignment horizontal="left"/>
    </xf>
    <xf numFmtId="0" fontId="10" fillId="14" borderId="0" xfId="0" applyFont="1" applyFill="1" applyAlignment="1">
      <alignment horizontal="left" vertical="top" wrapText="1"/>
    </xf>
    <xf numFmtId="0" fontId="8" fillId="14" borderId="0" xfId="0" applyFont="1" applyFill="1" applyAlignment="1">
      <alignment horizontal="left" vertical="top" wrapText="1"/>
    </xf>
    <xf numFmtId="0" fontId="15" fillId="5" borderId="0" xfId="1" applyFont="1" applyFill="1" applyBorder="1" applyAlignment="1">
      <alignment vertical="top" wrapText="1"/>
    </xf>
    <xf numFmtId="0" fontId="15" fillId="4" borderId="0" xfId="1" applyFont="1" applyFill="1" applyBorder="1"/>
    <xf numFmtId="0" fontId="15" fillId="6" borderId="0" xfId="1" applyFont="1" applyFill="1" applyBorder="1" applyAlignment="1">
      <alignment vertical="top" wrapText="1"/>
    </xf>
    <xf numFmtId="0" fontId="15" fillId="7" borderId="0" xfId="1" applyFont="1" applyFill="1" applyBorder="1" applyAlignment="1">
      <alignment horizontal="left" vertical="top" wrapText="1"/>
    </xf>
    <xf numFmtId="0" fontId="15" fillId="6" borderId="0" xfId="1" applyFont="1" applyFill="1" applyBorder="1" applyAlignment="1">
      <alignment horizontal="left" vertical="top" wrapText="1"/>
    </xf>
    <xf numFmtId="0" fontId="13" fillId="15" borderId="0" xfId="0" applyFont="1" applyFill="1" applyAlignment="1">
      <alignment horizontal="center"/>
    </xf>
    <xf numFmtId="0" fontId="1" fillId="0" borderId="0" xfId="0" applyFont="1"/>
    <xf numFmtId="0" fontId="14" fillId="15" borderId="2" xfId="0" applyFont="1" applyFill="1" applyBorder="1" applyAlignment="1">
      <alignment horizontal="center" vertical="top"/>
    </xf>
    <xf numFmtId="0" fontId="1" fillId="0" borderId="2" xfId="0" applyFont="1" applyBorder="1"/>
    <xf numFmtId="0" fontId="7" fillId="0"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12700</xdr:rowOff>
    </xdr:from>
    <xdr:to>
      <xdr:col>0</xdr:col>
      <xdr:colOff>228600</xdr:colOff>
      <xdr:row>2</xdr:row>
      <xdr:rowOff>0</xdr:rowOff>
    </xdr:to>
    <xdr:pic>
      <xdr:nvPicPr>
        <xdr:cNvPr id="1035" name="image1.png">
          <a:extLst>
            <a:ext uri="{FF2B5EF4-FFF2-40B4-BE49-F238E27FC236}">
              <a16:creationId xmlns:a16="http://schemas.microsoft.com/office/drawing/2014/main" id="{EF7A7A49-B4F6-AD67-1E76-2C6FABD1A7CF}"/>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00" y="342900"/>
          <a:ext cx="1778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25400</xdr:colOff>
      <xdr:row>17</xdr:row>
      <xdr:rowOff>0</xdr:rowOff>
    </xdr:from>
    <xdr:to>
      <xdr:col>0</xdr:col>
      <xdr:colOff>266700</xdr:colOff>
      <xdr:row>17</xdr:row>
      <xdr:rowOff>203200</xdr:rowOff>
    </xdr:to>
    <xdr:pic>
      <xdr:nvPicPr>
        <xdr:cNvPr id="1036" name="image2.png">
          <a:extLst>
            <a:ext uri="{FF2B5EF4-FFF2-40B4-BE49-F238E27FC236}">
              <a16:creationId xmlns:a16="http://schemas.microsoft.com/office/drawing/2014/main" id="{692284CD-E792-8B62-1F80-865581D10F87}"/>
            </a:ext>
          </a:extLst>
        </xdr:cNvPr>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00" y="3543300"/>
          <a:ext cx="2413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28576</xdr:colOff>
      <xdr:row>39</xdr:row>
      <xdr:rowOff>15875</xdr:rowOff>
    </xdr:from>
    <xdr:to>
      <xdr:col>0</xdr:col>
      <xdr:colOff>208599</xdr:colOff>
      <xdr:row>39</xdr:row>
      <xdr:rowOff>207899</xdr:rowOff>
    </xdr:to>
    <xdr:pic>
      <xdr:nvPicPr>
        <xdr:cNvPr id="1037" name="image3.png">
          <a:extLst>
            <a:ext uri="{FF2B5EF4-FFF2-40B4-BE49-F238E27FC236}">
              <a16:creationId xmlns:a16="http://schemas.microsoft.com/office/drawing/2014/main" id="{F5AAF05F-4976-2D79-277E-61103A936F8C}"/>
            </a:ext>
          </a:extLst>
        </xdr:cNvPr>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6" y="8537575"/>
          <a:ext cx="180023" cy="19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25400</xdr:colOff>
      <xdr:row>49</xdr:row>
      <xdr:rowOff>0</xdr:rowOff>
    </xdr:from>
    <xdr:to>
      <xdr:col>0</xdr:col>
      <xdr:colOff>266700</xdr:colOff>
      <xdr:row>49</xdr:row>
      <xdr:rowOff>203200</xdr:rowOff>
    </xdr:to>
    <xdr:pic>
      <xdr:nvPicPr>
        <xdr:cNvPr id="1038" name="image4.png">
          <a:extLst>
            <a:ext uri="{FF2B5EF4-FFF2-40B4-BE49-F238E27FC236}">
              <a16:creationId xmlns:a16="http://schemas.microsoft.com/office/drawing/2014/main" id="{6B01D812-1A8A-548F-0743-E70F5F55EB44}"/>
            </a:ext>
          </a:extLst>
        </xdr:cNvPr>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00" y="10566400"/>
          <a:ext cx="2413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25400</xdr:colOff>
      <xdr:row>56</xdr:row>
      <xdr:rowOff>0</xdr:rowOff>
    </xdr:from>
    <xdr:to>
      <xdr:col>0</xdr:col>
      <xdr:colOff>215900</xdr:colOff>
      <xdr:row>56</xdr:row>
      <xdr:rowOff>203200</xdr:rowOff>
    </xdr:to>
    <xdr:pic>
      <xdr:nvPicPr>
        <xdr:cNvPr id="1039" name="image5.png">
          <a:extLst>
            <a:ext uri="{FF2B5EF4-FFF2-40B4-BE49-F238E27FC236}">
              <a16:creationId xmlns:a16="http://schemas.microsoft.com/office/drawing/2014/main" id="{67C27646-383F-CFC3-1F76-21AE04EF488A}"/>
            </a:ext>
          </a:extLst>
        </xdr:cNvPr>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400" y="11925300"/>
          <a:ext cx="19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25400</xdr:colOff>
      <xdr:row>68</xdr:row>
      <xdr:rowOff>0</xdr:rowOff>
    </xdr:from>
    <xdr:to>
      <xdr:col>0</xdr:col>
      <xdr:colOff>152400</xdr:colOff>
      <xdr:row>68</xdr:row>
      <xdr:rowOff>203200</xdr:rowOff>
    </xdr:to>
    <xdr:pic>
      <xdr:nvPicPr>
        <xdr:cNvPr id="1040" name="image6.png">
          <a:extLst>
            <a:ext uri="{FF2B5EF4-FFF2-40B4-BE49-F238E27FC236}">
              <a16:creationId xmlns:a16="http://schemas.microsoft.com/office/drawing/2014/main" id="{2DC3C170-61C1-DD05-9323-3EA5C82885A1}"/>
            </a:ext>
          </a:extLst>
        </xdr:cNvPr>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400" y="14630400"/>
          <a:ext cx="1270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25400</xdr:colOff>
      <xdr:row>78</xdr:row>
      <xdr:rowOff>0</xdr:rowOff>
    </xdr:from>
    <xdr:to>
      <xdr:col>0</xdr:col>
      <xdr:colOff>241300</xdr:colOff>
      <xdr:row>78</xdr:row>
      <xdr:rowOff>203200</xdr:rowOff>
    </xdr:to>
    <xdr:pic>
      <xdr:nvPicPr>
        <xdr:cNvPr id="1041" name="image7.png">
          <a:extLst>
            <a:ext uri="{FF2B5EF4-FFF2-40B4-BE49-F238E27FC236}">
              <a16:creationId xmlns:a16="http://schemas.microsoft.com/office/drawing/2014/main" id="{9DDD1852-F849-6E9B-076C-6DE681AD6322}"/>
            </a:ext>
          </a:extLst>
        </xdr:cNvPr>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5400" y="16764000"/>
          <a:ext cx="2159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25400</xdr:colOff>
      <xdr:row>86</xdr:row>
      <xdr:rowOff>0</xdr:rowOff>
    </xdr:from>
    <xdr:to>
      <xdr:col>0</xdr:col>
      <xdr:colOff>215900</xdr:colOff>
      <xdr:row>86</xdr:row>
      <xdr:rowOff>203200</xdr:rowOff>
    </xdr:to>
    <xdr:pic>
      <xdr:nvPicPr>
        <xdr:cNvPr id="1042" name="image8.png">
          <a:extLst>
            <a:ext uri="{FF2B5EF4-FFF2-40B4-BE49-F238E27FC236}">
              <a16:creationId xmlns:a16="http://schemas.microsoft.com/office/drawing/2014/main" id="{726F82BA-E355-B36A-4FC5-6DE9856CB534}"/>
            </a:ext>
          </a:extLst>
        </xdr:cNvPr>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5400" y="18707100"/>
          <a:ext cx="19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oneCellAnchor>
    <xdr:from>
      <xdr:col>0</xdr:col>
      <xdr:colOff>1414056</xdr:colOff>
      <xdr:row>0</xdr:row>
      <xdr:rowOff>15875</xdr:rowOff>
    </xdr:from>
    <xdr:ext cx="327422" cy="273326"/>
    <xdr:pic>
      <xdr:nvPicPr>
        <xdr:cNvPr id="10" name="image9.png" title="Image">
          <a:extLst>
            <a:ext uri="{FF2B5EF4-FFF2-40B4-BE49-F238E27FC236}">
              <a16:creationId xmlns:a16="http://schemas.microsoft.com/office/drawing/2014/main" id="{CCFDFC92-6CDC-0D9F-4E2A-74A658FF81F5}"/>
            </a:ext>
          </a:extLst>
        </xdr:cNvPr>
        <xdr:cNvPicPr preferRelativeResize="0"/>
      </xdr:nvPicPr>
      <xdr:blipFill>
        <a:blip xmlns:r="http://schemas.openxmlformats.org/officeDocument/2006/relationships" r:embed="rId9" cstate="print"/>
        <a:stretch>
          <a:fillRect/>
        </a:stretch>
      </xdr:blipFill>
      <xdr:spPr>
        <a:xfrm>
          <a:off x="1414056" y="15875"/>
          <a:ext cx="327422" cy="273326"/>
        </a:xfrm>
        <a:prstGeom prst="rect">
          <a:avLst/>
        </a:prstGeom>
        <a:noFill/>
      </xdr:spPr>
    </xdr:pic>
    <xdr:clientData fLocksWithSheet="0"/>
  </xdr:oneCellAnchor>
  <xdr:oneCellAnchor>
    <xdr:from>
      <xdr:col>0</xdr:col>
      <xdr:colOff>1452157</xdr:colOff>
      <xdr:row>48</xdr:row>
      <xdr:rowOff>12700</xdr:rowOff>
    </xdr:from>
    <xdr:ext cx="314325" cy="285750"/>
    <xdr:pic>
      <xdr:nvPicPr>
        <xdr:cNvPr id="11" name="image9.png" title="Image">
          <a:extLst>
            <a:ext uri="{FF2B5EF4-FFF2-40B4-BE49-F238E27FC236}">
              <a16:creationId xmlns:a16="http://schemas.microsoft.com/office/drawing/2014/main" id="{1BD9F491-84EF-40B8-B115-3AE81E856E21}"/>
            </a:ext>
          </a:extLst>
        </xdr:cNvPr>
        <xdr:cNvPicPr preferRelativeResize="0"/>
      </xdr:nvPicPr>
      <xdr:blipFill>
        <a:blip xmlns:r="http://schemas.openxmlformats.org/officeDocument/2006/relationships" r:embed="rId9" cstate="print"/>
        <a:stretch>
          <a:fillRect/>
        </a:stretch>
      </xdr:blipFill>
      <xdr:spPr>
        <a:xfrm>
          <a:off x="1452157" y="10202235"/>
          <a:ext cx="314325" cy="285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eee.org/conferences_events/conferences/organizers/conf_app.html?appName=Publication" TargetMode="External"/><Relationship Id="rId3" Type="http://schemas.openxmlformats.org/officeDocument/2006/relationships/hyperlink" Target="mailto:events@ieee.org" TargetMode="External"/><Relationship Id="rId7" Type="http://schemas.openxmlformats.org/officeDocument/2006/relationships/hyperlink" Target="mailto:Conference-Finance@ieee.org" TargetMode="External"/><Relationship Id="rId2" Type="http://schemas.openxmlformats.org/officeDocument/2006/relationships/hyperlink" Target="mailto:events@ieee.org" TargetMode="External"/><Relationship Id="rId1" Type="http://schemas.openxmlformats.org/officeDocument/2006/relationships/hyperlink" Target="mailto:events@ieee.org" TargetMode="External"/><Relationship Id="rId6" Type="http://schemas.openxmlformats.org/officeDocument/2006/relationships/hyperlink" Target="mailto:conference-finance@ieee.org" TargetMode="External"/><Relationship Id="rId5" Type="http://schemas.openxmlformats.org/officeDocument/2006/relationships/hyperlink" Target="mailto:conference-finance@ieee.org" TargetMode="External"/><Relationship Id="rId10" Type="http://schemas.openxmlformats.org/officeDocument/2006/relationships/drawing" Target="../drawings/drawing1.xml"/><Relationship Id="rId4" Type="http://schemas.openxmlformats.org/officeDocument/2006/relationships/hyperlink" Target="mailto:Conference-Finance@ieee.org" TargetMode="External"/><Relationship Id="rId9" Type="http://schemas.openxmlformats.org/officeDocument/2006/relationships/hyperlink" Target="mailto:conference-contracts@iee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90DD-8E73-C24D-B2AE-CEAD8BF4A30E}">
  <dimension ref="A1:B96"/>
  <sheetViews>
    <sheetView showGridLines="0" tabSelected="1" zoomScale="129" zoomScaleNormal="129" workbookViewId="0">
      <selection activeCell="D30" sqref="D30"/>
    </sheetView>
  </sheetViews>
  <sheetFormatPr baseColWidth="10" defaultColWidth="12.6640625" defaultRowHeight="15" customHeight="1" x14ac:dyDescent="0.15"/>
  <cols>
    <col min="1" max="1" width="77.33203125" customWidth="1"/>
    <col min="2" max="2" width="35.33203125" customWidth="1"/>
  </cols>
  <sheetData>
    <row r="1" spans="1:2" ht="26" x14ac:dyDescent="0.3">
      <c r="A1" s="65" t="s">
        <v>101</v>
      </c>
      <c r="B1" s="66"/>
    </row>
    <row r="2" spans="1:2" ht="17" x14ac:dyDescent="0.15">
      <c r="A2" s="1" t="s">
        <v>0</v>
      </c>
      <c r="B2" s="2"/>
    </row>
    <row r="3" spans="1:2" x14ac:dyDescent="0.15">
      <c r="A3" s="3" t="s">
        <v>1</v>
      </c>
      <c r="B3" s="4" t="s">
        <v>2</v>
      </c>
    </row>
    <row r="4" spans="1:2" x14ac:dyDescent="0.15">
      <c r="A4" s="5" t="s">
        <v>3</v>
      </c>
      <c r="B4" s="6" t="s">
        <v>4</v>
      </c>
    </row>
    <row r="5" spans="1:2" ht="16" x14ac:dyDescent="0.15">
      <c r="A5" s="60" t="s">
        <v>104</v>
      </c>
      <c r="B5" s="7" t="s">
        <v>4</v>
      </c>
    </row>
    <row r="6" spans="1:2" ht="12.75" customHeight="1" x14ac:dyDescent="0.2">
      <c r="A6" s="8" t="s">
        <v>5</v>
      </c>
      <c r="B6" s="9" t="s">
        <v>6</v>
      </c>
    </row>
    <row r="7" spans="1:2" x14ac:dyDescent="0.15">
      <c r="A7" s="7" t="s">
        <v>7</v>
      </c>
      <c r="B7" s="7" t="s">
        <v>4</v>
      </c>
    </row>
    <row r="8" spans="1:2" x14ac:dyDescent="0.15">
      <c r="A8" s="5" t="s">
        <v>8</v>
      </c>
      <c r="B8" s="10" t="s">
        <v>4</v>
      </c>
    </row>
    <row r="9" spans="1:2" x14ac:dyDescent="0.15">
      <c r="A9" s="11" t="s">
        <v>9</v>
      </c>
      <c r="B9" s="12" t="s">
        <v>4</v>
      </c>
    </row>
    <row r="10" spans="1:2" x14ac:dyDescent="0.2">
      <c r="A10" s="61" t="s">
        <v>105</v>
      </c>
      <c r="B10" s="6" t="s">
        <v>4</v>
      </c>
    </row>
    <row r="11" spans="1:2" ht="14" x14ac:dyDescent="0.15">
      <c r="A11" s="13" t="s">
        <v>10</v>
      </c>
      <c r="B11" s="13" t="s">
        <v>11</v>
      </c>
    </row>
    <row r="12" spans="1:2" ht="30" x14ac:dyDescent="0.15">
      <c r="A12" s="14" t="str">
        <f>HYPERLINK("https://www.ieee.org/conferences/organizers/conf-app.html","After agreeing with sponsors, submit Conference Application to apply for IEEE sponsorship support &amp; inclusion in IEEE Conference Search. Approve MOU.")</f>
        <v>After agreeing with sponsors, submit Conference Application to apply for IEEE sponsorship support &amp; inclusion in IEEE Conference Search. Approve MOU.</v>
      </c>
      <c r="B12" s="15" t="s">
        <v>12</v>
      </c>
    </row>
    <row r="13" spans="1:2" x14ac:dyDescent="0.15">
      <c r="A13" s="16" t="str">
        <f>HYPERLINK("https://www.ieee.org/conferences/organizers/pobc-coi-form.html","Complete POBC/COI Form within 30 days of assuming Chair position")</f>
        <v>Complete POBC/COI Form within 30 days of assuming Chair position</v>
      </c>
      <c r="B13" s="17" t="s">
        <v>13</v>
      </c>
    </row>
    <row r="14" spans="1:2" x14ac:dyDescent="0.15">
      <c r="A14" s="18" t="s">
        <v>14</v>
      </c>
      <c r="B14" s="15" t="s">
        <v>15</v>
      </c>
    </row>
    <row r="15" spans="1:2" x14ac:dyDescent="0.15">
      <c r="A15" s="19" t="s">
        <v>106</v>
      </c>
      <c r="B15" s="7" t="s">
        <v>16</v>
      </c>
    </row>
    <row r="16" spans="1:2" x14ac:dyDescent="0.15">
      <c r="A16" s="20" t="s">
        <v>17</v>
      </c>
      <c r="B16" s="18" t="s">
        <v>16</v>
      </c>
    </row>
    <row r="17" spans="1:2" ht="16" x14ac:dyDescent="0.15">
      <c r="A17" s="62" t="s">
        <v>107</v>
      </c>
      <c r="B17" s="21" t="s">
        <v>18</v>
      </c>
    </row>
    <row r="18" spans="1:2" ht="17" x14ac:dyDescent="0.15">
      <c r="A18" s="22" t="s">
        <v>19</v>
      </c>
      <c r="B18" s="22"/>
    </row>
    <row r="19" spans="1:2" x14ac:dyDescent="0.15">
      <c r="A19" s="4" t="s">
        <v>1</v>
      </c>
      <c r="B19" s="4" t="s">
        <v>2</v>
      </c>
    </row>
    <row r="20" spans="1:2" x14ac:dyDescent="0.15">
      <c r="A20" s="15" t="s">
        <v>20</v>
      </c>
      <c r="B20" s="15" t="s">
        <v>4</v>
      </c>
    </row>
    <row r="21" spans="1:2" x14ac:dyDescent="0.15">
      <c r="A21" s="23" t="s">
        <v>21</v>
      </c>
      <c r="B21" s="23" t="s">
        <v>4</v>
      </c>
    </row>
    <row r="22" spans="1:2" x14ac:dyDescent="0.15">
      <c r="A22" s="24" t="str">
        <f>HYPERLINK("https://www.ieee.org/conferences/organizers/pobc-coi-form.html","Complete POBC/COI Form within 30 days of assuming Treasurer position")</f>
        <v>Complete POBC/COI Form within 30 days of assuming Treasurer position</v>
      </c>
      <c r="B22" s="15" t="s">
        <v>4</v>
      </c>
    </row>
    <row r="23" spans="1:2" ht="16" x14ac:dyDescent="0.15">
      <c r="A23" s="64" t="s">
        <v>102</v>
      </c>
      <c r="B23" s="21" t="s">
        <v>13</v>
      </c>
    </row>
    <row r="24" spans="1:2" ht="30" x14ac:dyDescent="0.15">
      <c r="A24" s="14" t="str">
        <f>HYPERLINK("https://www.ieee.org/conferences/organizers/finance-audits.html","After budget approval, learn audit requirements for documentation throughout the life of the conference. Conferences that do not require an audit by Policy are open to random testing by IEEE Internal Audit.")</f>
        <v>After budget approval, learn audit requirements for documentation throughout the life of the conference. Conferences that do not require an audit by Policy are open to random testing by IEEE Internal Audit.</v>
      </c>
      <c r="B24" s="15" t="s">
        <v>13</v>
      </c>
    </row>
    <row r="25" spans="1:2" ht="30" x14ac:dyDescent="0.15">
      <c r="A25" s="17" t="s">
        <v>22</v>
      </c>
      <c r="B25" s="23" t="s">
        <v>13</v>
      </c>
    </row>
    <row r="26" spans="1:2" x14ac:dyDescent="0.15">
      <c r="A26" s="26" t="str">
        <f>HYPERLINK("https://www.ieee.org/conferences/organizers/conference-bank-account.html","After budget approval, establish Bank Account and submit required documentation to assigned analyst")</f>
        <v>After budget approval, establish Bank Account and submit required documentation to assigned analyst</v>
      </c>
      <c r="B26" s="15" t="s">
        <v>13</v>
      </c>
    </row>
    <row r="27" spans="1:2" x14ac:dyDescent="0.15">
      <c r="A27" s="21" t="s">
        <v>23</v>
      </c>
      <c r="B27" s="21" t="s">
        <v>13</v>
      </c>
    </row>
    <row r="28" spans="1:2" x14ac:dyDescent="0.15">
      <c r="A28" s="69" t="str">
        <f>HYPERLINK("https://legal.ieee.org/contracts/contract-templates/grant,-award,-honorarium,-and-contribution-agreement-templates","Issue travel grants if applicable")</f>
        <v>Issue travel grants if applicable</v>
      </c>
      <c r="B28" s="15" t="s">
        <v>24</v>
      </c>
    </row>
    <row r="29" spans="1:2" ht="29.25" customHeight="1" x14ac:dyDescent="0.15">
      <c r="A29" s="25" t="s">
        <v>25</v>
      </c>
      <c r="B29" s="27" t="s">
        <v>11</v>
      </c>
    </row>
    <row r="30" spans="1:2" ht="29.25" customHeight="1" x14ac:dyDescent="0.15">
      <c r="A30" s="15" t="s">
        <v>26</v>
      </c>
      <c r="B30" s="15" t="s">
        <v>16</v>
      </c>
    </row>
    <row r="31" spans="1:2" x14ac:dyDescent="0.15">
      <c r="A31" s="28" t="str">
        <f>HYPERLINK("https://www.ieee.org/about/volunteers/tax-administration/related-info.html","Collect tax forms from individuals receiving awards or any non-reimbursable payments ")</f>
        <v xml:space="preserve">Collect tax forms from individuals receiving awards or any non-reimbursable payments </v>
      </c>
      <c r="B31" s="21" t="s">
        <v>16</v>
      </c>
    </row>
    <row r="32" spans="1:2" x14ac:dyDescent="0.15">
      <c r="A32" s="15" t="s">
        <v>27</v>
      </c>
      <c r="B32" s="15" t="s">
        <v>28</v>
      </c>
    </row>
    <row r="33" spans="1:2" x14ac:dyDescent="0.2">
      <c r="A33" s="29" t="s">
        <v>29</v>
      </c>
      <c r="B33" s="30" t="s">
        <v>30</v>
      </c>
    </row>
    <row r="34" spans="1:2" x14ac:dyDescent="0.2">
      <c r="A34" s="31" t="s">
        <v>31</v>
      </c>
      <c r="B34" s="32" t="s">
        <v>30</v>
      </c>
    </row>
    <row r="35" spans="1:2" x14ac:dyDescent="0.15">
      <c r="A35" s="25" t="s">
        <v>32</v>
      </c>
      <c r="B35" s="21" t="s">
        <v>18</v>
      </c>
    </row>
    <row r="36" spans="1:2" x14ac:dyDescent="0.15">
      <c r="A36" s="18" t="s">
        <v>33</v>
      </c>
      <c r="B36" s="15" t="s">
        <v>18</v>
      </c>
    </row>
    <row r="37" spans="1:2" x14ac:dyDescent="0.15">
      <c r="A37" s="33" t="s">
        <v>34</v>
      </c>
      <c r="B37" s="17" t="s">
        <v>35</v>
      </c>
    </row>
    <row r="38" spans="1:2" ht="16" x14ac:dyDescent="0.15">
      <c r="A38" s="63" t="s">
        <v>36</v>
      </c>
      <c r="B38" s="15" t="s">
        <v>37</v>
      </c>
    </row>
    <row r="39" spans="1:2" x14ac:dyDescent="0.15">
      <c r="A39" s="21" t="s">
        <v>38</v>
      </c>
      <c r="B39" s="21" t="s">
        <v>37</v>
      </c>
    </row>
    <row r="40" spans="1:2" ht="17" x14ac:dyDescent="0.15">
      <c r="A40" s="34" t="s">
        <v>39</v>
      </c>
      <c r="B40" s="35"/>
    </row>
    <row r="41" spans="1:2" x14ac:dyDescent="0.15">
      <c r="A41" s="3" t="s">
        <v>1</v>
      </c>
      <c r="B41" s="4" t="s">
        <v>2</v>
      </c>
    </row>
    <row r="42" spans="1:2" x14ac:dyDescent="0.2">
      <c r="A42" s="9" t="s">
        <v>40</v>
      </c>
      <c r="B42" s="9" t="s">
        <v>15</v>
      </c>
    </row>
    <row r="43" spans="1:2" x14ac:dyDescent="0.15">
      <c r="A43" s="7" t="s">
        <v>41</v>
      </c>
      <c r="B43" s="12" t="s">
        <v>15</v>
      </c>
    </row>
    <row r="44" spans="1:2" x14ac:dyDescent="0.15">
      <c r="A44" s="36" t="s">
        <v>42</v>
      </c>
      <c r="B44" s="37" t="s">
        <v>15</v>
      </c>
    </row>
    <row r="45" spans="1:2" x14ac:dyDescent="0.15">
      <c r="A45" s="7" t="s">
        <v>43</v>
      </c>
      <c r="B45" s="12" t="s">
        <v>15</v>
      </c>
    </row>
    <row r="46" spans="1:2" x14ac:dyDescent="0.15">
      <c r="A46" s="6" t="s">
        <v>44</v>
      </c>
      <c r="B46" s="5" t="s">
        <v>45</v>
      </c>
    </row>
    <row r="47" spans="1:2" x14ac:dyDescent="0.15">
      <c r="A47" s="11" t="s">
        <v>46</v>
      </c>
      <c r="B47" s="19" t="s">
        <v>45</v>
      </c>
    </row>
    <row r="48" spans="1:2" x14ac:dyDescent="0.15">
      <c r="A48" s="6" t="s">
        <v>47</v>
      </c>
      <c r="B48" s="10" t="s">
        <v>45</v>
      </c>
    </row>
    <row r="49" spans="1:2" ht="26" x14ac:dyDescent="0.15">
      <c r="A49" s="67" t="s">
        <v>101</v>
      </c>
      <c r="B49" s="68"/>
    </row>
    <row r="50" spans="1:2" ht="17" x14ac:dyDescent="0.15">
      <c r="A50" s="38" t="s">
        <v>48</v>
      </c>
      <c r="B50" s="39"/>
    </row>
    <row r="51" spans="1:2" x14ac:dyDescent="0.15">
      <c r="A51" s="3" t="s">
        <v>1</v>
      </c>
      <c r="B51" s="4" t="s">
        <v>2</v>
      </c>
    </row>
    <row r="52" spans="1:2" x14ac:dyDescent="0.15">
      <c r="A52" s="24" t="s">
        <v>49</v>
      </c>
      <c r="B52" s="10" t="s">
        <v>50</v>
      </c>
    </row>
    <row r="53" spans="1:2" x14ac:dyDescent="0.15">
      <c r="A53" s="11" t="s">
        <v>100</v>
      </c>
      <c r="B53" s="12" t="s">
        <v>51</v>
      </c>
    </row>
    <row r="54" spans="1:2" x14ac:dyDescent="0.15">
      <c r="A54" s="5" t="s">
        <v>52</v>
      </c>
      <c r="B54" s="10" t="s">
        <v>51</v>
      </c>
    </row>
    <row r="55" spans="1:2" x14ac:dyDescent="0.15">
      <c r="A55" s="19" t="s">
        <v>53</v>
      </c>
      <c r="B55" s="12" t="s">
        <v>54</v>
      </c>
    </row>
    <row r="56" spans="1:2" x14ac:dyDescent="0.15">
      <c r="A56" s="20" t="s">
        <v>55</v>
      </c>
      <c r="B56" s="15" t="s">
        <v>56</v>
      </c>
    </row>
    <row r="57" spans="1:2" ht="17" x14ac:dyDescent="0.15">
      <c r="A57" s="40" t="s">
        <v>57</v>
      </c>
      <c r="B57" s="41"/>
    </row>
    <row r="58" spans="1:2" ht="16" x14ac:dyDescent="0.15">
      <c r="A58" s="42" t="s">
        <v>1</v>
      </c>
      <c r="B58" s="43" t="s">
        <v>2</v>
      </c>
    </row>
    <row r="59" spans="1:2" ht="30" x14ac:dyDescent="0.2">
      <c r="A59" s="44" t="s">
        <v>58</v>
      </c>
      <c r="B59" s="20" t="s">
        <v>59</v>
      </c>
    </row>
    <row r="60" spans="1:2" ht="30" x14ac:dyDescent="0.15">
      <c r="A60" s="17" t="s">
        <v>60</v>
      </c>
      <c r="B60" s="17" t="s">
        <v>61</v>
      </c>
    </row>
    <row r="61" spans="1:2" x14ac:dyDescent="0.15">
      <c r="A61" s="45" t="s">
        <v>62</v>
      </c>
      <c r="B61" s="10" t="s">
        <v>51</v>
      </c>
    </row>
    <row r="62" spans="1:2" x14ac:dyDescent="0.2">
      <c r="A62" s="17" t="s">
        <v>63</v>
      </c>
      <c r="B62" s="46" t="s">
        <v>64</v>
      </c>
    </row>
    <row r="63" spans="1:2" x14ac:dyDescent="0.15">
      <c r="A63" s="20" t="s">
        <v>65</v>
      </c>
      <c r="B63" s="15" t="s">
        <v>64</v>
      </c>
    </row>
    <row r="64" spans="1:2" x14ac:dyDescent="0.15">
      <c r="A64" s="17" t="s">
        <v>66</v>
      </c>
      <c r="B64" s="21" t="s">
        <v>16</v>
      </c>
    </row>
    <row r="65" spans="1:2" x14ac:dyDescent="0.2">
      <c r="A65" s="9" t="s">
        <v>67</v>
      </c>
      <c r="B65" s="9" t="s">
        <v>16</v>
      </c>
    </row>
    <row r="66" spans="1:2" x14ac:dyDescent="0.15">
      <c r="A66" s="27" t="s">
        <v>68</v>
      </c>
      <c r="B66" s="21" t="s">
        <v>69</v>
      </c>
    </row>
    <row r="67" spans="1:2" x14ac:dyDescent="0.15">
      <c r="A67" s="47" t="s">
        <v>70</v>
      </c>
      <c r="B67" s="15" t="s">
        <v>71</v>
      </c>
    </row>
    <row r="68" spans="1:2" x14ac:dyDescent="0.15">
      <c r="A68" s="27" t="s">
        <v>72</v>
      </c>
      <c r="B68" s="21" t="s">
        <v>71</v>
      </c>
    </row>
    <row r="69" spans="1:2" ht="17" x14ac:dyDescent="0.15">
      <c r="A69" s="48" t="s">
        <v>73</v>
      </c>
      <c r="B69" s="49"/>
    </row>
    <row r="70" spans="1:2" ht="16" x14ac:dyDescent="0.15">
      <c r="A70" s="42" t="s">
        <v>1</v>
      </c>
      <c r="B70" s="43" t="s">
        <v>2</v>
      </c>
    </row>
    <row r="71" spans="1:2" x14ac:dyDescent="0.15">
      <c r="A71" s="50" t="s">
        <v>74</v>
      </c>
      <c r="B71" s="5" t="s">
        <v>12</v>
      </c>
    </row>
    <row r="72" spans="1:2" x14ac:dyDescent="0.15">
      <c r="A72" s="51" t="s">
        <v>75</v>
      </c>
      <c r="B72" s="21" t="s">
        <v>76</v>
      </c>
    </row>
    <row r="73" spans="1:2" x14ac:dyDescent="0.2">
      <c r="A73" s="31" t="s">
        <v>77</v>
      </c>
      <c r="B73" s="20" t="s">
        <v>78</v>
      </c>
    </row>
    <row r="74" spans="1:2" x14ac:dyDescent="0.2">
      <c r="A74" s="52" t="s">
        <v>79</v>
      </c>
      <c r="B74" s="53" t="s">
        <v>54</v>
      </c>
    </row>
    <row r="75" spans="1:2" x14ac:dyDescent="0.15">
      <c r="A75" s="54" t="s">
        <v>80</v>
      </c>
      <c r="B75" s="15" t="s">
        <v>54</v>
      </c>
    </row>
    <row r="76" spans="1:2" ht="30" x14ac:dyDescent="0.15">
      <c r="A76" s="17" t="s">
        <v>81</v>
      </c>
      <c r="B76" s="21" t="s">
        <v>54</v>
      </c>
    </row>
    <row r="77" spans="1:2" x14ac:dyDescent="0.15">
      <c r="A77" s="20" t="s">
        <v>82</v>
      </c>
      <c r="B77" s="15" t="s">
        <v>16</v>
      </c>
    </row>
    <row r="78" spans="1:2" x14ac:dyDescent="0.15">
      <c r="A78" s="19" t="s">
        <v>83</v>
      </c>
      <c r="B78" s="12" t="s">
        <v>16</v>
      </c>
    </row>
    <row r="79" spans="1:2" ht="17" x14ac:dyDescent="0.15">
      <c r="A79" s="55" t="s">
        <v>84</v>
      </c>
      <c r="B79" s="56"/>
    </row>
    <row r="80" spans="1:2" ht="16" x14ac:dyDescent="0.15">
      <c r="A80" s="42" t="s">
        <v>1</v>
      </c>
      <c r="B80" s="43" t="s">
        <v>2</v>
      </c>
    </row>
    <row r="81" spans="1:2" x14ac:dyDescent="0.15">
      <c r="A81" s="5" t="s">
        <v>85</v>
      </c>
      <c r="B81" s="10" t="s">
        <v>76</v>
      </c>
    </row>
    <row r="82" spans="1:2" x14ac:dyDescent="0.15">
      <c r="A82" s="19" t="s">
        <v>86</v>
      </c>
      <c r="B82" s="19" t="s">
        <v>76</v>
      </c>
    </row>
    <row r="83" spans="1:2" ht="30" x14ac:dyDescent="0.15">
      <c r="A83" s="20" t="s">
        <v>87</v>
      </c>
      <c r="B83" s="15" t="s">
        <v>88</v>
      </c>
    </row>
    <row r="84" spans="1:2" ht="16" x14ac:dyDescent="0.2">
      <c r="A84" s="62" t="str">
        <f>HYPERLINK("mailto:events@ieee.org","Work with vendor on badging. Contact CEE to learn about discounts.")</f>
        <v>Work with vendor on badging. Contact CEE to learn about discounts.</v>
      </c>
      <c r="B84" s="57" t="s">
        <v>54</v>
      </c>
    </row>
    <row r="85" spans="1:2" x14ac:dyDescent="0.15">
      <c r="A85" s="20" t="s">
        <v>89</v>
      </c>
      <c r="B85" s="15" t="s">
        <v>16</v>
      </c>
    </row>
    <row r="86" spans="1:2" ht="30" x14ac:dyDescent="0.2">
      <c r="A86" s="46" t="s">
        <v>103</v>
      </c>
      <c r="B86" s="21" t="s">
        <v>18</v>
      </c>
    </row>
    <row r="87" spans="1:2" ht="17" x14ac:dyDescent="0.15">
      <c r="A87" s="58" t="s">
        <v>90</v>
      </c>
      <c r="B87" s="59"/>
    </row>
    <row r="88" spans="1:2" ht="16" x14ac:dyDescent="0.15">
      <c r="A88" s="42" t="s">
        <v>1</v>
      </c>
      <c r="B88" s="43" t="s">
        <v>2</v>
      </c>
    </row>
    <row r="89" spans="1:2" x14ac:dyDescent="0.15">
      <c r="A89" s="5" t="s">
        <v>91</v>
      </c>
      <c r="B89" s="5" t="s">
        <v>15</v>
      </c>
    </row>
    <row r="90" spans="1:2" x14ac:dyDescent="0.15">
      <c r="A90" s="17" t="s">
        <v>92</v>
      </c>
      <c r="B90" s="17" t="s">
        <v>15</v>
      </c>
    </row>
    <row r="91" spans="1:2" x14ac:dyDescent="0.15">
      <c r="A91" s="18" t="s">
        <v>93</v>
      </c>
      <c r="B91" s="20" t="s">
        <v>15</v>
      </c>
    </row>
    <row r="92" spans="1:2" x14ac:dyDescent="0.2">
      <c r="A92" s="52" t="s">
        <v>94</v>
      </c>
      <c r="B92" s="52" t="s">
        <v>95</v>
      </c>
    </row>
    <row r="93" spans="1:2" x14ac:dyDescent="0.15">
      <c r="A93" s="20" t="s">
        <v>96</v>
      </c>
      <c r="B93" s="20" t="s">
        <v>54</v>
      </c>
    </row>
    <row r="94" spans="1:2" x14ac:dyDescent="0.15">
      <c r="A94" s="17" t="s">
        <v>97</v>
      </c>
      <c r="B94" s="21" t="s">
        <v>11</v>
      </c>
    </row>
    <row r="95" spans="1:2" x14ac:dyDescent="0.15">
      <c r="A95" s="20" t="s">
        <v>98</v>
      </c>
      <c r="B95" s="15" t="s">
        <v>16</v>
      </c>
    </row>
    <row r="96" spans="1:2" x14ac:dyDescent="0.15">
      <c r="A96" s="17" t="s">
        <v>99</v>
      </c>
      <c r="B96" s="21" t="s">
        <v>16</v>
      </c>
    </row>
  </sheetData>
  <mergeCells count="2">
    <mergeCell ref="A1:B1"/>
    <mergeCell ref="A49:B49"/>
  </mergeCells>
  <hyperlinks>
    <hyperlink ref="A5" r:id="rId1" xr:uid="{4C07816F-6407-0947-82D6-D0B33B69CF47}"/>
    <hyperlink ref="A10" r:id="rId2" xr:uid="{FC2A5F2B-71DE-FD49-86AE-1FB65DF38FCF}"/>
    <hyperlink ref="A17" r:id="rId3" xr:uid="{57A3DB49-764E-1946-87E4-E14FBC662EEE}"/>
    <hyperlink ref="A23" r:id="rId4" xr:uid="{6C304B56-9AE3-FE49-B2AB-11F522A1E467}"/>
    <hyperlink ref="A29" r:id="rId5" xr:uid="{D30C875A-6599-524C-9999-89E13E90A3D9}"/>
    <hyperlink ref="A35" r:id="rId6" xr:uid="{6DF606EB-9017-9744-88F6-7DAA2C795309}"/>
    <hyperlink ref="A38" r:id="rId7" xr:uid="{22799F9E-A2B1-034C-9E81-996DA3B78FAC}"/>
    <hyperlink ref="A52" r:id="rId8" xr:uid="{01449E2F-59B1-3146-82B0-A6D49DC27054}"/>
    <hyperlink ref="A71" r:id="rId9" xr:uid="{6278490C-02C0-824E-A06F-EC5C7F314454}"/>
  </hyperlinks>
  <pageMargins left="0.25" right="0.25" top="0.25" bottom="0.35" header="0" footer="0"/>
  <pageSetup orientation="portrait"/>
  <headerFooter>
    <oddFooter>&amp;L&amp;D&amp;CMCE is here to help: ieee-mce@ieee.org&amp;R&amp;P</oddFooter>
  </headerFooter>
  <rowBreaks count="1" manualBreakCount="1">
    <brk id="48" man="1"/>
  </rowBreaks>
  <drawing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Conference Organizer Timeline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Kurzawa</dc:creator>
  <cp:lastModifiedBy>Elizabeth Kurzawa</cp:lastModifiedBy>
  <dcterms:created xsi:type="dcterms:W3CDTF">2019-11-25T14:51:59Z</dcterms:created>
  <dcterms:modified xsi:type="dcterms:W3CDTF">2025-04-30T12:55:33Z</dcterms:modified>
</cp:coreProperties>
</file>